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456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J15" i="1" l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G5" i="1"/>
  <c r="J4" i="1"/>
  <c r="G4" i="1"/>
  <c r="G16" i="1" l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 l="1"/>
  <c r="I16" i="1"/>
</calcChain>
</file>

<file path=xl/sharedStrings.xml><?xml version="1.0" encoding="utf-8"?>
<sst xmlns="http://schemas.openxmlformats.org/spreadsheetml/2006/main" count="48" uniqueCount="38">
  <si>
    <r>
      <rPr>
        <b/>
        <sz val="12"/>
        <rFont val="Times New Roman"/>
        <family val="1"/>
      </rPr>
      <t>Lp.</t>
    </r>
  </si>
  <si>
    <r>
      <rPr>
        <b/>
        <sz val="8"/>
        <rFont val="Times New Roman"/>
        <family val="1"/>
      </rPr>
      <t>Opis przedmiotu zamówienia Wyroby garmażeryjne</t>
    </r>
  </si>
  <si>
    <r>
      <rPr>
        <b/>
        <sz val="8"/>
        <rFont val="Times New Roman"/>
        <family val="1"/>
      </rPr>
      <t>Jednostka miary</t>
    </r>
  </si>
  <si>
    <r>
      <rPr>
        <b/>
        <sz val="8"/>
        <rFont val="Times New Roman"/>
        <family val="1"/>
      </rPr>
      <t>Ilość</t>
    </r>
  </si>
  <si>
    <r>
      <rPr>
        <b/>
        <sz val="8"/>
        <rFont val="Times New Roman"/>
        <family val="1"/>
      </rPr>
      <t xml:space="preserve">Obowiązująca
</t>
    </r>
    <r>
      <rPr>
        <b/>
        <sz val="8"/>
        <rFont val="Times New Roman"/>
        <family val="1"/>
      </rPr>
      <t>stawka podatku od towarów i</t>
    </r>
  </si>
  <si>
    <r>
      <rPr>
        <b/>
        <sz val="8"/>
        <rFont val="Times New Roman"/>
        <family val="1"/>
      </rPr>
      <t>Cena jednostkowa netto</t>
    </r>
  </si>
  <si>
    <r>
      <rPr>
        <b/>
        <sz val="8"/>
        <rFont val="Times New Roman"/>
        <family val="1"/>
      </rPr>
      <t>Wartość netto</t>
    </r>
  </si>
  <si>
    <r>
      <rPr>
        <b/>
        <sz val="8"/>
        <rFont val="Times New Roman"/>
        <family val="1"/>
      </rPr>
      <t xml:space="preserve">Wartość
</t>
    </r>
    <r>
      <rPr>
        <b/>
        <sz val="8"/>
        <rFont val="Times New Roman"/>
        <family val="1"/>
      </rPr>
      <t>podatku VAT</t>
    </r>
  </si>
  <si>
    <r>
      <rPr>
        <b/>
        <sz val="8"/>
        <rFont val="Times New Roman"/>
        <family val="1"/>
      </rPr>
      <t>Wartość brutto</t>
    </r>
  </si>
  <si>
    <t>Wartość brutto</t>
  </si>
  <si>
    <t>1.</t>
  </si>
  <si>
    <t>Pyzy z mięsem ziemniaki gotowane, ziemniaki tarte, mięso wieprzowe (łopatka) 33%, mięso drobiowe (pierś drobiowa) 5% mąka ziemniaczana, bułka tarta (mąka pszenna, drożdże, sól) jaja, sól, pieprz (nie dopuszczalny grysik ziemniaczany). Bez dodatku chemicznych substancji dodatkowych do żywności (wzmacniaczy smaku i zapachu). Kuliste produkty składające się wewnątrz z przyprawionego mięsa mielionego, a na zewnątrz z masy ziemniaczanej lub mączno-ziemniaczanej, zawartość farszu w sosunku do ciasta wynosi nie mnej niż 40%. Kształt kulisty, powierzchnia gładka, błyszcząca. Produkty wyrównane w opakowaniu jednostkowym pod względem kształtu i wielkości.
Niedopuszczalne zabrudzenie powierzchni, pęknięcia ciasta, wyciek nadzienia. Barwa ciasta od jasnokremowej do kremowej, wyrównana w opakowaniu jednostkowym. Barwa nadzienia charakterystyczna dla użytych składników.
Konsystencja i struktura ciasta elastyczna, miękka. Konsystencja nadzienia
miękka, zwarta. Smak i zapach typowy dla wyrobów z ciasta ziemniaczanego, lub mączno - ziemniaczanego i użytych składników nadzienia, niedopuszczalny stęchły, gorzki lub inny obcy. Produkty poddane obróbce termicznej, gotowe do spożycia po podgrzaniu. Opakowanie jednostkowe od 2kg do 3kg , zawartość farszu min. 40%</t>
  </si>
  <si>
    <r>
      <rPr>
        <sz val="11"/>
        <rFont val="Times New Roman"/>
        <family val="1"/>
      </rPr>
      <t>kg</t>
    </r>
  </si>
  <si>
    <t>2.</t>
  </si>
  <si>
    <r>
      <rPr>
        <sz val="8"/>
        <rFont val="Times New Roman"/>
        <family val="1"/>
      </rPr>
      <t>Pierogi z serem mąka pszenna, ser twarogowy półtłusty 44% (mleko pasteryzowane, kultury bakterii mlekowych), cukier, jaja,olej rzepakowy, woda, cukier waniliowy - produkty wykonane z ciasta pierogowego, nadzieniem jest ser biały, półtłusty, zawartość farszu w stosunku do ciasta nie mniejsza niż 45%.
Bez dodatku chemicznych substancji dodatkowych do żywności (wzmacniaczy smaku i zapachu). Kształt półkolisty, powierzchnia gładka, błyszcząca. Wyroby wyrównane w opakowaniu jednostkowym pod względem kształtu i wielkości. Niedopuszczalne uszkodzenia, popękanie, zabrudzenie powierzchni. Barwa ciasta od jasnokremowej do kremowej, wyrównana w opakowaniu
jednostkowym. Barwa nadzienia charakterystyczna dla użytego nadzienia. Konsystencja i struktura charakterystyczna dla ciasta pierogowego, elastyczna, miękka, niedopuszczalna luźna, rozpadająca się lub zbyt twarda. Smak i zapach typowy dla wyrobów z ciasta pierogowego, niedopuszczalny stęchły, gorzki lub inny obcy. Produkty poddane obróbce termicznej, gotowe do spożycia po podgrzaniu. Opakowanie jednostkowe od 2kg do 3kg</t>
    </r>
  </si>
  <si>
    <t>kg</t>
  </si>
  <si>
    <t>3.</t>
  </si>
  <si>
    <r>
      <rPr>
        <sz val="8"/>
        <rFont val="Times New Roman"/>
        <family val="1"/>
      </rPr>
      <t>Pierogi z owocami mąka pszenna, owoce 35%, woda ,cukier, jaja, olej rzepakowy - produkty wykonane z ciasta pierogowego, nadzieniem są owoce sezonowe, zawartość farszu w stosunku do ciasta nie mniejsza niż 40%. Bez dodatku chemicznych substancji dodatkowych do żywności (wzmacniaczy
smaku i zapachu). Kształt półkolisty, powierzchnia gładka błyszcząca. Wyroby wyrównane w opakowaniu jednostkowym pod względem kształtu i wielkości. Niedopuszczalne uszkodzenia, popękanie, zabrudzenie powierzchni. Barwa ciasta od jasnokremowej do kremowej, wyrównana w opakowaniu jednostkowym. Konsystencja i struktura charakterystyczna dla ciasta pierogowego, elastyczna, miękka, niedopuszczalna luźna, rozpadająca się lub zbyt twarda. Smak i zapach typowy dla wyrobów z gotowanego ciasta pierogowego, niedopuszczalny stęchły, gorzki lub inny obcy. Produkty poddane obróbce termicznej, gotowe do spożycia po podgrzaniu. Opakowanie jednostkowe od 2kg do 3kg.</t>
    </r>
  </si>
  <si>
    <t>4.</t>
  </si>
  <si>
    <r>
      <rPr>
        <sz val="8"/>
        <rFont val="Times New Roman"/>
        <family val="1"/>
      </rPr>
      <t>Pierogi z kapustą i grzybami mąka pszenna, kapusta kwaszona 35%, pieczarki 10%,woda, olej rzepakowy, jaja, jarzynka ( sól, warzywa suszone, marchew, pasternak, natka pietruszkicebula, lubczyk, cukier ) sól. - produkty uformowane z ciasta pierogowego, z nadzieniem (zawartość głównych składników nadzienia w stosunku do ciasta nie mniej niż: 45%). Bez dodatku chemicznych substancji dodatkowych do żywności (wzmacniaczy smaku i zapachu). Kształt półkolisty, powierzchnia gładka, błyszcząca produkty wyrównane w opakowaniu
jednostkowym pod względem kształtu i wielkości. Niedopuszczalne zabrudzenie powierzchni, pęknięcia ciasta, wyciek nadzienia. Barwa ciasta od  jasnokremowej do kremowej, wyrównana w opakowaniu jednostkowym. Barwa nadzienia charakterystyczna dla użytych składników . Konsystencja i struktura ciasta elastyczna, miękka, konsystencja nadzienia miękka, zwarta. Smak i zapach typowy dla wyrobów z ciasta pierogowego i użytych składników nadzienia. Smak i zapach niedopuszczalny stęchły, gorzki lub inny obcy.
Produkty poddane obróbce termicznej, gotowe do spożycia po podgrzaniu. Opakowanie jednostkowe od 2kg do 3kg</t>
    </r>
  </si>
  <si>
    <t>5.</t>
  </si>
  <si>
    <t>Pierogi z mięsem, mąka pszenna, mięso wieprzowe (łopatka) 34%,woda, mięso drobiowe (piersi drobiowe) 8,5%, olej rzepakowy, jaja, jarzynka ( sól, warzywa suszone, marchew, pasternak, natka pietruszk, cebula, lubczyk, cukier ) sól. - produkty wykonane z ciasta pierogowego, nadzieniem jest mięso mielone, zawartość farszu w stosunku do ciasta nie mniej niż 45%. Bez dodatku
chemicznych substancji dodatkowych do żywności (wzmacniaczy smaku i zapachu). Kształt półkolisty, powierzchnia gładka, błyszcząca. Produkty wyrównane w opakowaniu jednostkowym pod względem kształtu i wielkości. Niedopuszczalne zabrudzenie powierzchni, pęknięcia ciasta, wyciek nadzienia. Barwa ciasta od jasnokremowej do kremowej, wyrównana w opakowaniu jednostkowym. Barwa nadzienia charakterystyczna dla użytych składników.
Konsystencja i struktura ciasta elastyczna, miękka, konsystencja nadzienia miękka, zwarta. Smak i zapach typowy dla wyrobów z ciasta pierogowego i
użytych składników nadzienia, niedopuszczalny stęchły, gorzki lub inny obcy. Produkty poddane obróbce termicznej, gotowe do spożycia po podgrzaniu.
Opakowanie jednostkowe od 2kg do 3kg</t>
  </si>
  <si>
    <t>6.</t>
  </si>
  <si>
    <t>Kopytka ziemniaki gotowane, maka pszenna,mąka ziemniaczana, jaj, sól.  - produkty uformowane z ciasta ziemniaczano - pszennego( nie dopuszczalny grysik ziemniaczany). Bez dodatku chemicznych substancji dodatkowych do żywności (wzmacniaczy smaku i zapachu).Wygląd: kształt rombu, powierzchnia kopytek gładka, błyszcząca. Produkty wyrównane w opakowaniu jednostkowym pod względem kształtu i wielkości. Niedopuszczalne uszkodzenia, popękanie, zabrudzenie powierzchni. Barwa od jasnokremowej do kremowej, wyrównana w opakowaniu jednostkowym. Konsystencja i struktura charakterystyczna dla produktów z gotowanego ciasta ziemniaczano - pszennego, elastyczna, miękka, niedopuszczalna luźna, rozpadająca się lub zbyt twarda. Smak i zapach typowy dla produktów z gotowanego ciasta ziemniaczano - pszennego, niedopuszczalny stęchły, gorzki lub inny obcy. Produkt poddany obróbce termicznej, gotowy do spożycia po podgrzaniu. Opakowanie jednostkowe od 2kg do 3kg.</t>
  </si>
  <si>
    <t>7.</t>
  </si>
  <si>
    <t>8.</t>
  </si>
  <si>
    <r>
      <rPr>
        <sz val="8"/>
        <rFont val="Times New Roman"/>
        <family val="1"/>
      </rPr>
      <t>Kluski (pierogi) leniwe ser twarogowy półtłusty 38%, ( mleko pasteryzowane, kultury bakterii mlekowych), mąka pszenna, ziemniak gotowany, cukier, mąka ziemniaczana, jaja, aromat, sól. - produkty wykonane z ciasta mączno - ziemniacznego z dodatkiem sera twarogowego.Bez dodatku chemicznych
substancji dodatkowych do żywności (wzmacniaczy smaku i zapachu). Kształt rombu, powierzchnia gładka błyszcząca. Produkty wyrównane pod względem kształtu i wielkości w opakowaniu jednostkowym. Konsystencja i struktura charakterystyczna dla ciasta ziemniaczanego z dodatkiem sera białego,
elastyczna, miękka, niedopuszczalna luźna, rozpadająca się lub zbyt twarda.
Barwa kremowo - biała. Smak i zapach typowy dla wyrobów z gotowanego
ciasta ziemniaczanego z dodatkiem sera białego, niedopuszczalny stęchły, gorzki lub inny obcy. Produkty poddane obróbce termicznej, gotowe do spożycia po podgrzaniu. Opakowanie jednostkowe od 2kg do 3kg.</t>
    </r>
  </si>
  <si>
    <t>9.</t>
  </si>
  <si>
    <r>
      <rPr>
        <sz val="8"/>
        <rFont val="Times New Roman"/>
        <family val="1"/>
      </rPr>
      <t>Naleśniki z serem ser twarogowy półtłusty 44%, ( mleko pasteryzowane, kultury bakterii mlekowych, mąka pszenna, mleko 3,8%, cukier, jaja,olej rzepakowy, woda, cukier waniliowy , sól - produkty uformowane z płatów naleśnikowych, zawartość farszu w stosunku do ciasta nie mniej niż 45% farszu z sera twarogowego.Bez dodatku chemicznych substancji dodatkowych do żywności (wzmacniaczy smaku i zapachu). Wygląd: płaty naleśnikowe posmarowane nadzieniem z sera twarogowego , składane w chusteczkę lub/i zwijane w rulon otwarty, wyroby wyrównane w opakowaniu jednostkowym pod względem
kształtu i wielkości (masa 1 sztuki 100g±5g). Niedopuszczalne zabrudzenia powierzchni, rozerwanie ciasta i wyciek nadzienia. Barwa ciasta złocisto - brązowa, barwa nadzienia od białej do kremowej. Konsystencja i struktura ciasta i nadzienia miękka, elastyczna i zwarta. Smak i zapach typowy dla ciasta naleśnikowego i nadzienia z sera twarogowego, niedopuszczalny stęchły, jełki, gorzki lub inny obcy. Produkty poddane obróbce termicznej, gotowe do spożycia po podgrzaniu. Opakowanie jednostkowe od 2kg do 3kg.</t>
    </r>
  </si>
  <si>
    <t>10.</t>
  </si>
  <si>
    <t xml:space="preserve">Knedle ze sliwką skład: Składniki: śliwka (55%), mąka pszenna, jaja, cukier, margaryna, drożdże, mleko w proszku, sól, aromat waniliowy, Bez dodatku chemicznych substancji dodatkowych do żywności (wzmacniaczy smaku i zapachu). Kuliste produkty składające się wewnątrz ze śliwką, a na zewnątrz z masy ziemniaczanej lub mączno-ziemniaczanej, zawartość farszu w sosunku do ciasta wynosi nie mnej niż 40%. Kształt kulisty, powierzchnia gładka, błyszcząca. Produkty wyrównane w opakowaniu jednostkowym pod względem kształtu i wielkości.
Niedopuszczalne zabrudzenie powierzchni, pęknięcia ciasta, wyciek nadzienia. Barwa ciasta od jasnokremowej do kremowej, wyrównana w opakowaniu jednostkowym. Barwa nadzienia charakterystyczna dla użytych składników.
Konsystencja i struktura ciasta elastyczna, miękka. Konsystencja nadzienia
miękka, zwarta. Smak i zapach typowy dla wyrobów z ciasta ziemniaczanego, lub mączno - ziemniaczanego i użytych składników nadzienia, niedopuszczalny stęchły, gorzki lub inny obcy. Produkty poddane obróbce termicznej, gotowe do spożycia po podgrzaniu. Opakowanie jednostkowe od 2kg do 3kg. </t>
  </si>
  <si>
    <t>11.</t>
  </si>
  <si>
    <r>
      <rPr>
        <sz val="8"/>
        <rFont val="Times New Roman"/>
        <family val="1"/>
      </rPr>
      <t>Pierogi ruskie mąka pszenna, ser półtłusty 20%,(mleko,pasteryzowane, kultury bakterii mlekowych ), ziemnaiki gotowane 20%, woda, boczek, cebula, olej rzepakowy, jaja, jarzynka (sól, warzywa suszone,marchew,pasternak, natka pietruszki, lubczyk, cukier),sól, pieprz - produkty uformowane z ciasta pierogowego, z nadzieniem. Zawartość głównych składników nadzienia w
stosunku do ciasta nie mniej niż 45%. Bez dodatku chemicznych substancji dodatkowych do żywności (wzmacniaczy smaku i zapachu). Kształt półkolisty, powierzchnia gładka, błyszcząca. Produkty wyrównane w opakowaniu
jednostkowym pod względem kształtu i wielkości. Niedopuszczalne zabrudzenie powierzchni, pęknięcia ciasta, wyciek nadzienia. Barwa ciasta od  jasnokremowej do kremowej, wyrównana w opakowaniu jednostkowym. Barwa nadzienia charakterystyczna dla użytych składników. Konsystencja i struktura ciasta elastyczna, miękka, konsystencja nadzienia miękka, zwarta. Smak i zapach typowy dla wyrobów z ciasta pierogowego i użytych składników nadzienia, niedopuszczalny stęchły, gorzki lub inny obcy. Produkty poddane obróbce termicznej, gotowe do spożycia po podgrzaniu. Opakowanie jednostkowe od 2kg do 3kg.</t>
    </r>
  </si>
  <si>
    <t>12.</t>
  </si>
  <si>
    <r>
      <rPr>
        <sz val="8"/>
        <rFont val="Times New Roman"/>
        <family val="1"/>
      </rPr>
      <t>Kluski ślaskie ziemniaki gotowane 65%, mąka ziemniaczana, jaja, mąka
pszenna,sól( nie dopuszczalny grysik ziemniaczany). - produkty uformowane z ciasta ziemniaczanego, Bez dodatku chemicznych substancji dodatkowych do żywności (wzmacniaczy smaku i zapachu).kształt kulisty z dziurką, powierzchnia gładka, błyszcząca. Wyroby wyrównane w opakowaniu
jednostkowym pod względem kształtu i wielkości. Niedopuszczalne
uszkodzenia, popękanie, zabrudzenie powierzchni. Barwa od jasnokremowej do kremowej, wyrównana w opakowaniu jednostkowym. Konsystencja i struktura charakterystyczna dla ciasta ziemniaczanego, elastyczna, miękka,
niedopuszczalna luźna, rozpadająca się lub zbyt twarda. Smak i zapach typowy dla wyrobów z gotowanego ciasta ziemniaczanego, niedopuszczalny stęchły, gorzki lub inny obcy. Produkt poddany obróbce termicznej, gotowy do spożycia po podgrzaniu. Opakowanie jednostkowe od 2kg do 3kg.</t>
    </r>
  </si>
  <si>
    <r>
      <rPr>
        <sz val="11"/>
        <rFont val="Times New Roman"/>
        <family val="1"/>
      </rPr>
      <t>SUMA:</t>
    </r>
  </si>
  <si>
    <t>Krokiety z mięsem -  mięso wieprzowe (łopatka) 34%, mąka pszenna,woda, mięso drobiowe (pierś z drobiowe) 8,5%, mleko 3,6%, jaja,bułka tarta (mąka pszenna, droźdże,sól ) jarzynak ( sól, warzywa suszone,marchew, psternak, natka
pietruszki, cebula, lubczyk, cukier ) olej rzepakowy, sól, pieprz, majeranek.- produkty uformowane z płatów naleśnikowych, z nadzieniem z mięsa wieprzowo – drobiowego , panierowane. Zawartość farszu w stosunku do ciasta nie
mniejsza niż 45%. Wygląd: płaty naleśnikowe posmarowane nadzieniem, zwinięte w rulon, kształt walca, panierowane, powtórnie smażone, produkty wyrównane w opakowaniu jednostkowym pod względem kształtu i wielkości (masa 1sztuki 100g±5g). Niedopuszczalne przypalenia i zabrudzenia powierzchni, rozerwanie ciasta, wyciek nadzienia i odpryski panieru. Barwa ciasta niejednolita, od złocistej do brązowej, charakterystyczna dla wyrobów panierowanych i smażonych. Barwa nadzienia charakterystyczna dla użytych składników. Konsystencja i struktura ciasta charakterystyczna dla ciasta naleśnikowego panierowanego i smażonego, elastyczna, na powierzchni lekko chrupka. Nadzienie zwarte, miękkie, jednolite, charakterystyczne dla użytych składników. Smak i zapach typowy dla ciasta naleśnikowego panierowanego i smażonego, oraz rodzaju nadzienia, niedopuszczalny stęchły, jełki, gorzki, kwaśny lub inny obcy. Produkty poddane obróbce termicznej, gotowe do spożycia po podgrzaniu. Opakowanie jednostkowe od 2kg do 3kg.</t>
  </si>
  <si>
    <r>
      <rPr>
        <sz val="11"/>
        <rFont val="Carlito"/>
        <family val="2"/>
      </rPr>
      <t>Nr postępowania: 
Formularz asortymentowo-cenowy, stanowiący załącznik
nr 2</t>
    </r>
    <r>
      <rPr>
        <b/>
        <sz val="11"/>
        <rFont val="Carlito"/>
        <charset val="238"/>
      </rPr>
      <t xml:space="preserve"> </t>
    </r>
    <r>
      <rPr>
        <sz val="11"/>
        <rFont val="Carlito"/>
        <family val="2"/>
      </rPr>
      <t xml:space="preserve"> do Zapytania ofertowego
Nazwa placówki : Szkoła Podstawowa Nr 3 im. Jana Pawła II w Mińsku Mazowieckim
</t>
    </r>
    <r>
      <rPr>
        <sz val="9"/>
        <rFont val="Carlito"/>
        <family val="2"/>
      </rPr>
      <t>Wszystkie produkty muszą spełniać warunki zawarte w rozporządzeniu Ministra Zdrowia z dnia 26.07.2016 r. w sprawie grup środków
spożywczych przeznaczonych do sprzedaży dzieciom i młodzieży w jednostkach systemu oświaty oraz wymagań, jakie muszą spełniać
środki spożywcze stosowane w ramach żywienia zbiorowego dzieci i
młodzieży w tych jednostkach systemu oświaty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</si>
</sst>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"/>
    <numFmt numFmtId="165" formatCode="#,##0.00\ &quot;zł&quot;"/>
  </numFmts>
  <fonts count="17">
    <font>
      <sz val="11"/>
      <color theme="1"/>
      <name val="Calibri"/>
      <family val="2"/>
      <scheme val="minor"/>
    </font>
    <font>
      <sz val="10"/>
      <name val="Carlito"/>
      <family val="2"/>
    </font>
    <font>
      <sz val="11"/>
      <name val="Carlito"/>
      <family val="2"/>
    </font>
    <font>
      <sz val="9"/>
      <name val="Carlito"/>
      <family val="2"/>
    </font>
    <font>
      <b/>
      <sz val="12"/>
      <name val="Times New Roman"/>
    </font>
    <font>
      <b/>
      <sz val="12"/>
      <name val="Times New Roman"/>
      <family val="1"/>
    </font>
    <font>
      <b/>
      <sz val="8"/>
      <name val="Times New Roman"/>
    </font>
    <font>
      <b/>
      <sz val="8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2"/>
    </font>
    <font>
      <sz val="11"/>
      <color rgb="FF000000"/>
      <name val="Times New Roman"/>
      <family val="2"/>
    </font>
    <font>
      <sz val="8"/>
      <name val="Times New Roman"/>
      <family val="1"/>
    </font>
    <font>
      <sz val="11"/>
      <name val="Times New Roman"/>
    </font>
    <font>
      <sz val="11"/>
      <name val="Times New Roman"/>
      <family val="1"/>
    </font>
    <font>
      <sz val="8"/>
      <color rgb="FF000000"/>
      <name val="Times New Roman"/>
      <family val="1"/>
    </font>
    <font>
      <b/>
      <sz val="11"/>
      <color rgb="FF000000"/>
      <name val="Times New Roman"/>
      <family val="1"/>
      <charset val="238"/>
    </font>
    <font>
      <b/>
      <sz val="11"/>
      <name val="Carlito"/>
      <charset val="238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E9D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top" shrinkToFi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shrinkToFit="1"/>
    </xf>
    <xf numFmtId="9" fontId="10" fillId="4" borderId="1" xfId="0" applyNumberFormat="1" applyFont="1" applyFill="1" applyBorder="1" applyAlignment="1">
      <alignment horizontal="center" vertical="center" shrinkToFit="1"/>
    </xf>
    <xf numFmtId="165" fontId="10" fillId="0" borderId="1" xfId="0" applyNumberFormat="1" applyFont="1" applyBorder="1" applyAlignment="1">
      <alignment horizontal="center" vertical="center" shrinkToFit="1"/>
    </xf>
    <xf numFmtId="165" fontId="10" fillId="0" borderId="2" xfId="0" applyNumberFormat="1" applyFont="1" applyBorder="1" applyAlignment="1">
      <alignment horizontal="center" vertical="center" shrinkToFit="1"/>
    </xf>
    <xf numFmtId="165" fontId="0" fillId="0" borderId="3" xfId="0" applyNumberFormat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top" wrapText="1"/>
    </xf>
    <xf numFmtId="1" fontId="10" fillId="4" borderId="1" xfId="0" applyNumberFormat="1" applyFont="1" applyFill="1" applyBorder="1" applyAlignment="1">
      <alignment horizontal="left" vertical="center" indent="1" shrinkToFit="1"/>
    </xf>
    <xf numFmtId="0" fontId="0" fillId="0" borderId="1" xfId="0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top" indent="2" shrinkToFit="1"/>
    </xf>
    <xf numFmtId="0" fontId="12" fillId="0" borderId="1" xfId="0" applyFont="1" applyBorder="1" applyAlignment="1">
      <alignment horizontal="left" vertical="top" wrapText="1"/>
    </xf>
    <xf numFmtId="165" fontId="15" fillId="0" borderId="1" xfId="0" applyNumberFormat="1" applyFont="1" applyBorder="1" applyAlignment="1">
      <alignment horizontal="center" vertical="top" shrinkToFit="1"/>
    </xf>
    <xf numFmtId="165" fontId="15" fillId="0" borderId="2" xfId="0" applyNumberFormat="1" applyFont="1" applyBorder="1" applyAlignment="1">
      <alignment horizontal="center" vertical="top" shrinkToFit="1"/>
    </xf>
    <xf numFmtId="0" fontId="0" fillId="0" borderId="3" xfId="0" applyBorder="1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 indent="7"/>
    </xf>
    <xf numFmtId="0" fontId="0" fillId="0" borderId="0" xfId="0" applyAlignment="1">
      <alignment horizontal="left" vertical="top" wrapText="1" indent="7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topLeftCell="A13" workbookViewId="0">
      <selection activeCell="N4" sqref="N4"/>
    </sheetView>
  </sheetViews>
  <sheetFormatPr defaultRowHeight="14.4"/>
  <cols>
    <col min="2" max="2" width="37.109375" customWidth="1"/>
    <col min="5" max="5" width="14.109375" customWidth="1"/>
  </cols>
  <sheetData>
    <row r="1" spans="1:10" ht="126" customHeight="1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70.5" customHeight="1">
      <c r="A2" s="1" t="s">
        <v>0</v>
      </c>
      <c r="B2" s="2" t="s">
        <v>1</v>
      </c>
      <c r="C2" s="2" t="s">
        <v>2</v>
      </c>
      <c r="D2" s="2" t="s">
        <v>3</v>
      </c>
      <c r="E2" s="25" t="s">
        <v>4</v>
      </c>
      <c r="F2" s="2" t="s">
        <v>5</v>
      </c>
      <c r="G2" s="2" t="s">
        <v>6</v>
      </c>
      <c r="H2" s="25" t="s">
        <v>7</v>
      </c>
      <c r="I2" s="3" t="s">
        <v>8</v>
      </c>
      <c r="J2" s="4" t="s">
        <v>9</v>
      </c>
    </row>
    <row r="3" spans="1:10">
      <c r="A3" s="5">
        <v>1</v>
      </c>
      <c r="B3" s="5">
        <v>2</v>
      </c>
      <c r="C3" s="5">
        <v>3</v>
      </c>
      <c r="D3" s="6">
        <v>4</v>
      </c>
      <c r="E3" s="5">
        <v>5</v>
      </c>
      <c r="F3" s="5">
        <v>6</v>
      </c>
      <c r="G3" s="6">
        <v>7</v>
      </c>
      <c r="H3" s="5">
        <v>8</v>
      </c>
      <c r="I3" s="7">
        <v>9</v>
      </c>
      <c r="J3" s="8">
        <v>10</v>
      </c>
    </row>
    <row r="4" spans="1:10" ht="265.2" customHeight="1">
      <c r="A4" s="9" t="s">
        <v>10</v>
      </c>
      <c r="B4" s="10" t="s">
        <v>11</v>
      </c>
      <c r="C4" s="11" t="s">
        <v>12</v>
      </c>
      <c r="D4" s="12">
        <v>350</v>
      </c>
      <c r="E4" s="13">
        <v>0.05</v>
      </c>
      <c r="F4" s="14"/>
      <c r="G4" s="14">
        <f>D4*F4</f>
        <v>0</v>
      </c>
      <c r="H4" s="14">
        <f t="shared" ref="H4:H15" si="0">G4*E4</f>
        <v>0</v>
      </c>
      <c r="I4" s="15">
        <f t="shared" ref="I4:I15" si="1">G4+H4</f>
        <v>0</v>
      </c>
      <c r="J4" s="16">
        <f t="shared" ref="J4:J15" si="2">F4+F4*E4</f>
        <v>0</v>
      </c>
    </row>
    <row r="5" spans="1:10" ht="271.5" customHeight="1">
      <c r="A5" s="9" t="s">
        <v>13</v>
      </c>
      <c r="B5" s="17" t="s">
        <v>14</v>
      </c>
      <c r="C5" s="11" t="s">
        <v>15</v>
      </c>
      <c r="D5" s="12">
        <v>650</v>
      </c>
      <c r="E5" s="13">
        <v>0.05</v>
      </c>
      <c r="F5" s="14"/>
      <c r="G5" s="14">
        <f t="shared" ref="G5:G15" si="3">D5*F5</f>
        <v>0</v>
      </c>
      <c r="H5" s="14">
        <f t="shared" si="0"/>
        <v>0</v>
      </c>
      <c r="I5" s="15">
        <f t="shared" si="1"/>
        <v>0</v>
      </c>
      <c r="J5" s="16">
        <f t="shared" si="2"/>
        <v>0</v>
      </c>
    </row>
    <row r="6" spans="1:10" ht="234.75" customHeight="1">
      <c r="A6" s="9" t="s">
        <v>16</v>
      </c>
      <c r="B6" s="17" t="s">
        <v>17</v>
      </c>
      <c r="C6" s="11" t="s">
        <v>12</v>
      </c>
      <c r="D6" s="12">
        <v>300</v>
      </c>
      <c r="E6" s="13">
        <v>0.05</v>
      </c>
      <c r="F6" s="14"/>
      <c r="G6" s="14">
        <f t="shared" si="3"/>
        <v>0</v>
      </c>
      <c r="H6" s="14">
        <f t="shared" si="0"/>
        <v>0</v>
      </c>
      <c r="I6" s="15">
        <f t="shared" si="1"/>
        <v>0</v>
      </c>
      <c r="J6" s="16">
        <f t="shared" si="2"/>
        <v>0</v>
      </c>
    </row>
    <row r="7" spans="1:10" ht="282.75" customHeight="1">
      <c r="A7" s="9" t="s">
        <v>18</v>
      </c>
      <c r="B7" s="17" t="s">
        <v>19</v>
      </c>
      <c r="C7" s="11" t="s">
        <v>12</v>
      </c>
      <c r="D7" s="12">
        <v>140</v>
      </c>
      <c r="E7" s="13">
        <v>0.05</v>
      </c>
      <c r="F7" s="14"/>
      <c r="G7" s="14">
        <f t="shared" si="3"/>
        <v>0</v>
      </c>
      <c r="H7" s="14">
        <f t="shared" si="0"/>
        <v>0</v>
      </c>
      <c r="I7" s="15">
        <f t="shared" si="1"/>
        <v>0</v>
      </c>
      <c r="J7" s="16">
        <f t="shared" si="2"/>
        <v>0</v>
      </c>
    </row>
    <row r="8" spans="1:10" ht="279" customHeight="1">
      <c r="A8" s="9" t="s">
        <v>20</v>
      </c>
      <c r="B8" s="10" t="s">
        <v>21</v>
      </c>
      <c r="C8" s="11" t="s">
        <v>12</v>
      </c>
      <c r="D8" s="12">
        <v>600</v>
      </c>
      <c r="E8" s="13">
        <v>0.05</v>
      </c>
      <c r="F8" s="14"/>
      <c r="G8" s="14">
        <f t="shared" si="3"/>
        <v>0</v>
      </c>
      <c r="H8" s="14">
        <f t="shared" si="0"/>
        <v>0</v>
      </c>
      <c r="I8" s="15">
        <f t="shared" si="1"/>
        <v>0</v>
      </c>
      <c r="J8" s="16">
        <f t="shared" si="2"/>
        <v>0</v>
      </c>
    </row>
    <row r="9" spans="1:10" ht="236.25" customHeight="1">
      <c r="A9" s="9" t="s">
        <v>22</v>
      </c>
      <c r="B9" s="10" t="s">
        <v>23</v>
      </c>
      <c r="C9" s="11" t="s">
        <v>12</v>
      </c>
      <c r="D9" s="12">
        <v>550</v>
      </c>
      <c r="E9" s="13">
        <v>0.05</v>
      </c>
      <c r="F9" s="14"/>
      <c r="G9" s="14">
        <f t="shared" si="3"/>
        <v>0</v>
      </c>
      <c r="H9" s="14">
        <f t="shared" si="0"/>
        <v>0</v>
      </c>
      <c r="I9" s="15">
        <f t="shared" si="1"/>
        <v>0</v>
      </c>
      <c r="J9" s="16">
        <f t="shared" si="2"/>
        <v>0</v>
      </c>
    </row>
    <row r="10" spans="1:10" ht="352.5" customHeight="1">
      <c r="A10" s="9" t="s">
        <v>24</v>
      </c>
      <c r="B10" s="10" t="s">
        <v>36</v>
      </c>
      <c r="C10" s="11" t="s">
        <v>12</v>
      </c>
      <c r="D10" s="12">
        <v>70</v>
      </c>
      <c r="E10" s="13">
        <v>0.05</v>
      </c>
      <c r="F10" s="14"/>
      <c r="G10" s="14">
        <f t="shared" si="3"/>
        <v>0</v>
      </c>
      <c r="H10" s="14">
        <f t="shared" si="0"/>
        <v>0</v>
      </c>
      <c r="I10" s="15">
        <f t="shared" si="1"/>
        <v>0</v>
      </c>
      <c r="J10" s="16">
        <f t="shared" si="2"/>
        <v>0</v>
      </c>
    </row>
    <row r="11" spans="1:10" ht="250.5" customHeight="1">
      <c r="A11" s="9" t="s">
        <v>25</v>
      </c>
      <c r="B11" s="17" t="s">
        <v>26</v>
      </c>
      <c r="C11" s="11" t="s">
        <v>12</v>
      </c>
      <c r="D11" s="12">
        <v>750</v>
      </c>
      <c r="E11" s="13">
        <v>0.05</v>
      </c>
      <c r="F11" s="14"/>
      <c r="G11" s="14">
        <f t="shared" si="3"/>
        <v>0</v>
      </c>
      <c r="H11" s="14">
        <f t="shared" si="0"/>
        <v>0</v>
      </c>
      <c r="I11" s="15">
        <f t="shared" si="1"/>
        <v>0</v>
      </c>
      <c r="J11" s="16">
        <f t="shared" si="2"/>
        <v>0</v>
      </c>
    </row>
    <row r="12" spans="1:10" ht="261.75" customHeight="1">
      <c r="A12" s="9" t="s">
        <v>27</v>
      </c>
      <c r="B12" s="17" t="s">
        <v>28</v>
      </c>
      <c r="C12" s="11" t="s">
        <v>12</v>
      </c>
      <c r="D12" s="12">
        <v>1000</v>
      </c>
      <c r="E12" s="13">
        <v>0.05</v>
      </c>
      <c r="F12" s="14"/>
      <c r="G12" s="14">
        <f t="shared" si="3"/>
        <v>0</v>
      </c>
      <c r="H12" s="14">
        <f t="shared" si="0"/>
        <v>0</v>
      </c>
      <c r="I12" s="15">
        <f t="shared" si="1"/>
        <v>0</v>
      </c>
      <c r="J12" s="16">
        <f t="shared" si="2"/>
        <v>0</v>
      </c>
    </row>
    <row r="13" spans="1:10" ht="245.4" customHeight="1">
      <c r="A13" s="9" t="s">
        <v>29</v>
      </c>
      <c r="B13" s="17" t="s">
        <v>30</v>
      </c>
      <c r="C13" s="11" t="s">
        <v>15</v>
      </c>
      <c r="D13" s="12">
        <v>70</v>
      </c>
      <c r="E13" s="13">
        <v>0.05</v>
      </c>
      <c r="F13" s="14"/>
      <c r="G13" s="14">
        <f t="shared" si="3"/>
        <v>0</v>
      </c>
      <c r="H13" s="14">
        <f t="shared" si="0"/>
        <v>0</v>
      </c>
      <c r="I13" s="15">
        <f t="shared" si="1"/>
        <v>0</v>
      </c>
      <c r="J13" s="16">
        <f t="shared" si="2"/>
        <v>0</v>
      </c>
    </row>
    <row r="14" spans="1:10" ht="300.75" customHeight="1">
      <c r="A14" s="9" t="s">
        <v>31</v>
      </c>
      <c r="B14" s="17" t="s">
        <v>32</v>
      </c>
      <c r="C14" s="11" t="s">
        <v>12</v>
      </c>
      <c r="D14" s="12">
        <v>200</v>
      </c>
      <c r="E14" s="13">
        <v>0.05</v>
      </c>
      <c r="F14" s="14"/>
      <c r="G14" s="14">
        <f t="shared" si="3"/>
        <v>0</v>
      </c>
      <c r="H14" s="14">
        <f t="shared" si="0"/>
        <v>0</v>
      </c>
      <c r="I14" s="15">
        <f t="shared" si="1"/>
        <v>0</v>
      </c>
      <c r="J14" s="16">
        <f t="shared" si="2"/>
        <v>0</v>
      </c>
    </row>
    <row r="15" spans="1:10" ht="247.5" customHeight="1">
      <c r="A15" s="9" t="s">
        <v>33</v>
      </c>
      <c r="B15" s="17" t="s">
        <v>34</v>
      </c>
      <c r="C15" s="11" t="s">
        <v>12</v>
      </c>
      <c r="D15" s="18">
        <v>500</v>
      </c>
      <c r="E15" s="13">
        <v>0.05</v>
      </c>
      <c r="F15" s="14"/>
      <c r="G15" s="14">
        <f t="shared" si="3"/>
        <v>0</v>
      </c>
      <c r="H15" s="14">
        <f t="shared" si="0"/>
        <v>0</v>
      </c>
      <c r="I15" s="15">
        <f t="shared" si="1"/>
        <v>0</v>
      </c>
      <c r="J15" s="16">
        <f t="shared" si="2"/>
        <v>0</v>
      </c>
    </row>
    <row r="16" spans="1:10">
      <c r="A16" s="19"/>
      <c r="B16" s="19"/>
      <c r="C16" s="19"/>
      <c r="D16" s="20"/>
      <c r="E16" s="19"/>
      <c r="F16" s="21" t="s">
        <v>35</v>
      </c>
      <c r="G16" s="22">
        <f>SUM(G4:G15)</f>
        <v>0</v>
      </c>
      <c r="H16" s="22">
        <f>SUM(H4:H15)</f>
        <v>0</v>
      </c>
      <c r="I16" s="23">
        <f>SUM(I4:I15)</f>
        <v>0</v>
      </c>
      <c r="J16" s="24"/>
    </row>
  </sheetData>
  <mergeCells count="1">
    <mergeCell ref="A1:J1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2025-11-26T09:54:17Z</dcterms:modified>
</cp:coreProperties>
</file>